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<sst xmlns="http://schemas.openxmlformats.org/spreadsheetml/2006/main" count="86" uniqueCount="77">
  <si>
    <t>osobní výdaje</t>
  </si>
  <si>
    <t>opravy a udržování</t>
  </si>
  <si>
    <t>služby</t>
  </si>
  <si>
    <t>příspěvek na knihovnu</t>
  </si>
  <si>
    <t>věcné dary</t>
  </si>
  <si>
    <t>Hasiči</t>
  </si>
  <si>
    <t>Zastupitelstvo obce</t>
  </si>
  <si>
    <t xml:space="preserve">odměny členů ZO </t>
  </si>
  <si>
    <t>popis</t>
  </si>
  <si>
    <t>odpa</t>
  </si>
  <si>
    <t>pol</t>
  </si>
  <si>
    <t>Celkem</t>
  </si>
  <si>
    <t>Činnost místní správy</t>
  </si>
  <si>
    <t>Vzhled obcí a veř.zeleň</t>
  </si>
  <si>
    <t>Sběr a svoz kom.odpadů</t>
  </si>
  <si>
    <t>Veřejné osvětlení</t>
  </si>
  <si>
    <t>Bytové hospodářství</t>
  </si>
  <si>
    <t>Tělovýchovná činnost</t>
  </si>
  <si>
    <t>Obnova a zachování kulturních památek</t>
  </si>
  <si>
    <t>Ostatní záležitosti kultury</t>
  </si>
  <si>
    <t>Knihovnické činnosti</t>
  </si>
  <si>
    <t>Příspěvková organizace</t>
  </si>
  <si>
    <t>Silnice</t>
  </si>
  <si>
    <t>neinvestiční příspěvky</t>
  </si>
  <si>
    <t>Ostatní záležitosti kultury,</t>
  </si>
  <si>
    <t>církví, sděl.prostř.</t>
  </si>
  <si>
    <t>Kanalizace</t>
  </si>
  <si>
    <t>Mezinárodní spolupráce</t>
  </si>
  <si>
    <t>dotace spolky</t>
  </si>
  <si>
    <t>Rozpočtová skladba</t>
  </si>
  <si>
    <t>Text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</si>
  <si>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</si>
  <si>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</si>
  <si>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</si>
  <si>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</si>
  <si>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</si>
  <si>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</si>
  <si>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</si>
  <si>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transfery</t>
  </si>
  <si>
    <t>PŘÍJMY:</t>
  </si>
  <si>
    <t>VÝDAJE:</t>
  </si>
  <si>
    <t>Přijmy celkem</t>
  </si>
  <si>
    <t>Třída 5</t>
  </si>
  <si>
    <t>Běžné/neinvestiční výdaje</t>
  </si>
  <si>
    <t>Třída 6</t>
  </si>
  <si>
    <t>Kapitálové/inv. výdaje</t>
  </si>
  <si>
    <t>Výdaje  celkem</t>
  </si>
  <si>
    <t>Třída 8</t>
  </si>
  <si>
    <t>Splátka jistin úvěrů - KD</t>
  </si>
  <si>
    <t>Financování celkem</t>
  </si>
  <si>
    <t>Schodek/přebytek</t>
  </si>
  <si>
    <t xml:space="preserve"> bude splácen do 8/2021 ve výši 20.000 Kč, v období 9/2021 - 2/2024 ve výši 30.000 Kč měsíčně</t>
  </si>
  <si>
    <r>
      <rPr>
        <b/>
        <sz val="10"/>
        <rFont val="Arial CE"/>
        <family val="0"/>
      </rPr>
      <t xml:space="preserve">Úvěr č. 395565419 </t>
    </r>
    <r>
      <rPr>
        <sz val="10"/>
        <rFont val="Arial CE"/>
        <family val="0"/>
      </rPr>
      <t xml:space="preserve">na přestavbu kulturního domu </t>
    </r>
  </si>
  <si>
    <t>rok 2018</t>
  </si>
  <si>
    <t>bude splácen pravidelnými měsíčními splátkami ve výši 15.000 Kč, poslední splátka 31. 7. 2028</t>
  </si>
  <si>
    <t>úvěr přijatý ve výši 2.222.099 Kč</t>
  </si>
  <si>
    <t>Splátky refinan. úvěru</t>
  </si>
  <si>
    <t>Splátka úvěru automobil</t>
  </si>
  <si>
    <r>
      <t xml:space="preserve">Úvěr č. 0419947439 </t>
    </r>
    <r>
      <rPr>
        <sz val="10"/>
        <rFont val="Arial CE"/>
        <family val="0"/>
      </rPr>
      <t xml:space="preserve">na refinancování úvěru na koupi restaurace  a spolufinancování nákupu osobního automobilu </t>
    </r>
  </si>
  <si>
    <t>Zapojení zdrojů z m.let</t>
  </si>
  <si>
    <t>rok 2019</t>
  </si>
  <si>
    <t>Úvěr Opel finance - UniCredit Leasing</t>
  </si>
  <si>
    <t>bude splácen do 05/2019 měsíční splátka ve výši 10.124 Kč měsíčně, poslední splátka 10.124 Kč  05/2019</t>
  </si>
  <si>
    <t>rok 2020</t>
  </si>
  <si>
    <t>vydavatelská činnost</t>
  </si>
  <si>
    <t>Nebytové hospodářství</t>
  </si>
  <si>
    <t>Bankovní a pojišťovací služby</t>
  </si>
  <si>
    <t>63**</t>
  </si>
  <si>
    <t>skutečnost rok 2017</t>
  </si>
  <si>
    <t>Přijatý dlouhodobý úvěr</t>
  </si>
  <si>
    <t>rok 2021</t>
  </si>
  <si>
    <t>Splátka úvěru - cesta</t>
  </si>
  <si>
    <t>V roce 2018 je v rozpočtu plánováno přijetí úvěru od ČS na opravu Vambeřické cesty. Dle splátkového kalendáře je počátek splácení 31. 1. 2019 a konec 31. 12. 2020</t>
  </si>
  <si>
    <t>Výše splátky v období 01/2019-11/2020 je 32.500 Kč</t>
  </si>
  <si>
    <t>Výše poslední splátky dne 31. 12. 2020 je 1.852.500 Kč. Záměr obce je však splatit větší část úvěru již v roce 2018 z dotace obdržené od MZ</t>
  </si>
  <si>
    <r>
      <t>Střednědobý výhled rozpočtu obce bude projednán na veřejném zasedání zastupitelstva obce Suchý Důl dne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0"/>
      </rPr>
      <t>22. 3. 2018</t>
    </r>
  </si>
  <si>
    <r>
      <t>Připomínky k návrhu střednědobého výhledu obce mohou  občané vznést písemně na podatelně obnecního úřadu do 20.3.2018</t>
    </r>
    <r>
      <rPr>
        <sz val="10"/>
        <rFont val="Arial CE"/>
        <family val="2"/>
      </rPr>
      <t xml:space="preserve"> nebo ústně na jednání zastupitelstva obce dne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0"/>
      </rPr>
      <t>22.3.2018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</si>
</sst>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53">
    <font>
      <sz val="10"/>
      <name val="Arial CE"/>
      <family val="0"/>
    </font>
    <font>
      <b/>
      <sz val="10"/>
      <name val="Arial CE"/>
      <family val="2"/>
    </font>
    <font>
      <b/>
      <sz val="12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E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50"/>
      <name val="Arial CE"/>
      <family val="0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8"/>
      <color indexed="63"/>
      <name val="Cambria"/>
      <family val="2"/>
    </font>
    <font>
      <sz val="11"/>
      <color indexed="60"/>
      <name val="Calibri"/>
      <family val="2"/>
    </font>
    <font>
      <u val="single"/>
      <sz val="10"/>
      <color indexed="6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6" xfId="0" applyNumberFormat="1" applyFont="1" applyBorder="1" applyAlignment="1">
      <alignment horizontal="center" shrinkToFit="1"/>
    </xf>
    <xf numFmtId="4" fontId="0" fillId="0" borderId="11" xfId="0" applyNumberFormat="1" applyBorder="1" applyAlignment="1">
      <alignment/>
    </xf>
    <xf numFmtId="0" fontId="3" fillId="0" borderId="17" xfId="0" applyFont="1" applyBorder="1" applyAlignment="1">
      <alignment horizontal="justify" vertical="top" wrapText="1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justify" vertical="top" wrapText="1"/>
    </xf>
    <xf numFmtId="4" fontId="4" fillId="0" borderId="16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4" fontId="4" fillId="0" borderId="10" xfId="0" applyNumberFormat="1" applyFont="1" applyBorder="1" applyAlignment="1">
      <alignment horizontal="center" wrapText="1" shrinkToFit="1"/>
    </xf>
    <xf numFmtId="0" fontId="6" fillId="0" borderId="10" xfId="0" applyFont="1" applyBorder="1" applyAlignment="1">
      <alignment/>
    </xf>
    <xf numFmtId="4" fontId="7" fillId="0" borderId="16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pek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view="pageLayout" workbookViewId="0" topLeftCell="A1">
      <selection activeCell="M45" sqref="M45"/>
    </sheetView>
  </sheetViews>
  <sheetFormatPr defaultColWidth="9.00390625" defaultRowHeight="12.75"/>
  <cols>
    <col min="1" max="1" width="15.375" style="0" customWidth="1"/>
    <col min="2" max="2" width="21.75390625" style="0" customWidth="1"/>
    <col min="3" max="3" width="15.375" style="2" bestFit="1" customWidth="1"/>
    <col min="4" max="4" width="14.375" style="0" customWidth="1"/>
    <col min="5" max="7" width="14.125" style="0" customWidth="1"/>
  </cols>
  <sheetData>
    <row r="1" spans="1:2" ht="15.75">
      <c r="A1" s="1"/>
      <c r="B1" s="1"/>
    </row>
    <row r="2" spans="1:2" ht="15.75">
      <c r="A2" s="1"/>
      <c r="B2" s="1"/>
    </row>
    <row r="3" spans="1:7" ht="31.5">
      <c r="A3" s="41" t="s">
        <v>29</v>
      </c>
      <c r="B3" s="35" t="s">
        <v>30</v>
      </c>
      <c r="C3" s="55" t="s">
        <v>68</v>
      </c>
      <c r="D3" s="42" t="s">
        <v>53</v>
      </c>
      <c r="E3" s="42" t="s">
        <v>60</v>
      </c>
      <c r="F3" s="42" t="s">
        <v>63</v>
      </c>
      <c r="G3" s="42" t="s">
        <v>70</v>
      </c>
    </row>
    <row r="4" spans="1:7" ht="15.75">
      <c r="A4" s="24"/>
      <c r="B4" s="35" t="s">
        <v>39</v>
      </c>
      <c r="C4" s="31"/>
      <c r="D4" s="25"/>
      <c r="E4" s="25"/>
      <c r="F4" s="25"/>
      <c r="G4" s="25"/>
    </row>
    <row r="5" spans="1:7" ht="15.75">
      <c r="A5" s="30" t="s">
        <v>31</v>
      </c>
      <c r="B5" s="30" t="s">
        <v>32</v>
      </c>
      <c r="C5" s="37">
        <v>6168000</v>
      </c>
      <c r="D5" s="38">
        <v>6146000</v>
      </c>
      <c r="E5" s="38">
        <v>6200000</v>
      </c>
      <c r="F5" s="38">
        <v>6300000</v>
      </c>
      <c r="G5" s="38">
        <v>6500000</v>
      </c>
    </row>
    <row r="6" spans="1:7" ht="16.5" thickBot="1">
      <c r="A6" s="28" t="s">
        <v>33</v>
      </c>
      <c r="B6" s="28" t="s">
        <v>34</v>
      </c>
      <c r="C6" s="37">
        <v>474000</v>
      </c>
      <c r="D6" s="38">
        <v>333000</v>
      </c>
      <c r="E6" s="38">
        <v>500000</v>
      </c>
      <c r="F6" s="38">
        <v>500000</v>
      </c>
      <c r="G6" s="38">
        <v>500000</v>
      </c>
    </row>
    <row r="7" spans="1:7" ht="15.75">
      <c r="A7" s="30" t="s">
        <v>35</v>
      </c>
      <c r="B7" s="33" t="s">
        <v>36</v>
      </c>
      <c r="C7" s="37">
        <v>6000</v>
      </c>
      <c r="D7" s="38">
        <v>0</v>
      </c>
      <c r="E7" s="38">
        <v>0</v>
      </c>
      <c r="F7" s="38">
        <v>0</v>
      </c>
      <c r="G7" s="38">
        <v>0</v>
      </c>
    </row>
    <row r="8" spans="1:7" ht="15.75">
      <c r="A8" s="29" t="s">
        <v>37</v>
      </c>
      <c r="B8" s="30" t="s">
        <v>38</v>
      </c>
      <c r="C8" s="39">
        <v>1355000</v>
      </c>
      <c r="D8" s="38">
        <v>226000</v>
      </c>
      <c r="E8" s="38">
        <v>100000</v>
      </c>
      <c r="F8" s="38">
        <v>100000</v>
      </c>
      <c r="G8" s="38">
        <v>100000</v>
      </c>
    </row>
    <row r="9" spans="1:7" ht="15.75">
      <c r="A9" s="34" t="s">
        <v>41</v>
      </c>
      <c r="B9" s="30"/>
      <c r="C9" s="46">
        <f>SUM(C5:C8)</f>
        <v>8003000</v>
      </c>
      <c r="D9" s="46">
        <f>SUM(D5:D8)</f>
        <v>6705000</v>
      </c>
      <c r="E9" s="46">
        <f>SUM(E5:E8)</f>
        <v>6800000</v>
      </c>
      <c r="F9" s="46">
        <f>SUM(F5:F8)</f>
        <v>6900000</v>
      </c>
      <c r="G9" s="46">
        <f>SUM(G5:G8)</f>
        <v>7100000</v>
      </c>
    </row>
    <row r="10" spans="1:7" ht="15.75">
      <c r="A10" s="5"/>
      <c r="B10" s="36" t="s">
        <v>40</v>
      </c>
      <c r="C10" s="32"/>
      <c r="D10" s="6"/>
      <c r="E10" s="6"/>
      <c r="F10" s="6"/>
      <c r="G10" s="6"/>
    </row>
    <row r="11" spans="1:7" ht="15.75">
      <c r="A11" s="30" t="s">
        <v>42</v>
      </c>
      <c r="B11" s="30" t="s">
        <v>43</v>
      </c>
      <c r="C11" s="38">
        <v>6825000</v>
      </c>
      <c r="D11" s="38">
        <v>8196000</v>
      </c>
      <c r="E11" s="38">
        <v>6700000</v>
      </c>
      <c r="F11" s="38">
        <v>6800000</v>
      </c>
      <c r="G11" s="38">
        <v>6800000</v>
      </c>
    </row>
    <row r="12" spans="1:7" ht="15.75">
      <c r="A12" s="27" t="s">
        <v>44</v>
      </c>
      <c r="B12" s="26" t="s">
        <v>45</v>
      </c>
      <c r="C12" s="38">
        <v>394000</v>
      </c>
      <c r="D12" s="38">
        <v>3180000</v>
      </c>
      <c r="E12" s="38">
        <v>1000000</v>
      </c>
      <c r="F12" s="38">
        <v>100000</v>
      </c>
      <c r="G12" s="38">
        <v>1000000</v>
      </c>
    </row>
    <row r="13" spans="1:7" ht="31.5">
      <c r="A13" s="40" t="s">
        <v>46</v>
      </c>
      <c r="B13" s="5"/>
      <c r="C13" s="45">
        <f>SUM(C11,C12)</f>
        <v>7219000</v>
      </c>
      <c r="D13" s="45">
        <f>SUM(D11,D12)</f>
        <v>11376000</v>
      </c>
      <c r="E13" s="45">
        <f>SUM(E11,E12)</f>
        <v>7700000</v>
      </c>
      <c r="F13" s="45">
        <f>SUM(F11,F12)</f>
        <v>6900000</v>
      </c>
      <c r="G13" s="45">
        <f>SUM(G11,G12)</f>
        <v>7800000</v>
      </c>
    </row>
    <row r="14" spans="1:7" ht="15.75">
      <c r="A14" s="44"/>
      <c r="B14" s="56" t="s">
        <v>50</v>
      </c>
      <c r="C14" s="57">
        <f>C9-C13</f>
        <v>784000</v>
      </c>
      <c r="D14" s="57">
        <f>D9-D13</f>
        <v>-4671000</v>
      </c>
      <c r="E14" s="57">
        <f>E9-E13</f>
        <v>-900000</v>
      </c>
      <c r="F14" s="57">
        <f>F9-F13</f>
        <v>0</v>
      </c>
      <c r="G14" s="57">
        <f>G9-G13</f>
        <v>-700000</v>
      </c>
    </row>
    <row r="15" spans="1:7" ht="15.75">
      <c r="A15" s="29" t="s">
        <v>47</v>
      </c>
      <c r="B15" s="26" t="s">
        <v>48</v>
      </c>
      <c r="C15" s="38">
        <v>-240000</v>
      </c>
      <c r="D15" s="38">
        <v>-240000</v>
      </c>
      <c r="E15" s="38">
        <v>-240000</v>
      </c>
      <c r="F15" s="38">
        <v>-240000</v>
      </c>
      <c r="G15" s="38">
        <v>-280000</v>
      </c>
    </row>
    <row r="16" spans="1:7" ht="15.75">
      <c r="A16" s="5"/>
      <c r="B16" s="30"/>
      <c r="C16" s="38"/>
      <c r="D16" s="38"/>
      <c r="E16" s="38"/>
      <c r="F16" s="38"/>
      <c r="G16" s="38"/>
    </row>
    <row r="17" spans="1:7" ht="15.75">
      <c r="A17" s="5"/>
      <c r="B17" s="30" t="s">
        <v>56</v>
      </c>
      <c r="C17" s="38">
        <v>-180000</v>
      </c>
      <c r="D17" s="38">
        <v>-180000</v>
      </c>
      <c r="E17" s="38">
        <v>-180000</v>
      </c>
      <c r="F17" s="38">
        <v>-180000</v>
      </c>
      <c r="G17" s="38">
        <v>-180000</v>
      </c>
    </row>
    <row r="18" spans="1:7" ht="15.75">
      <c r="A18" s="5"/>
      <c r="B18" s="30"/>
      <c r="C18" s="38"/>
      <c r="D18" s="38"/>
      <c r="E18" s="38"/>
      <c r="F18" s="38"/>
      <c r="G18" s="38"/>
    </row>
    <row r="19" spans="1:7" ht="15.75">
      <c r="A19" s="5"/>
      <c r="B19" s="28" t="s">
        <v>57</v>
      </c>
      <c r="C19" s="38">
        <v>-91000</v>
      </c>
      <c r="D19" s="38">
        <v>-105000</v>
      </c>
      <c r="E19" s="38">
        <v>-50620</v>
      </c>
      <c r="F19" s="38">
        <v>0</v>
      </c>
      <c r="G19" s="38">
        <v>0</v>
      </c>
    </row>
    <row r="20" spans="1:7" ht="15.75">
      <c r="A20" s="5"/>
      <c r="B20" s="28"/>
      <c r="C20" s="38"/>
      <c r="D20" s="38"/>
      <c r="E20" s="38"/>
      <c r="F20" s="38"/>
      <c r="G20" s="38"/>
    </row>
    <row r="21" spans="1:7" ht="15.75">
      <c r="A21" s="5"/>
      <c r="B21" s="28" t="s">
        <v>69</v>
      </c>
      <c r="C21" s="38">
        <v>0</v>
      </c>
      <c r="D21" s="38">
        <v>2600000</v>
      </c>
      <c r="E21" s="38">
        <v>0</v>
      </c>
      <c r="F21" s="38">
        <v>0</v>
      </c>
      <c r="G21" s="38">
        <v>0</v>
      </c>
    </row>
    <row r="22" spans="1:7" ht="15.75">
      <c r="A22" s="5"/>
      <c r="B22" s="28"/>
      <c r="C22" s="38"/>
      <c r="D22" s="38"/>
      <c r="E22" s="38"/>
      <c r="F22" s="38"/>
      <c r="G22" s="38"/>
    </row>
    <row r="23" spans="1:7" ht="15.75">
      <c r="A23" s="5"/>
      <c r="B23" s="28" t="s">
        <v>71</v>
      </c>
      <c r="C23" s="38"/>
      <c r="D23" s="38"/>
      <c r="E23" s="38">
        <v>-390000</v>
      </c>
      <c r="F23" s="38">
        <v>-2210000</v>
      </c>
      <c r="G23" s="38">
        <v>0</v>
      </c>
    </row>
    <row r="24" spans="1:7" ht="15.75">
      <c r="A24" s="5"/>
      <c r="B24" s="48"/>
      <c r="C24" s="38"/>
      <c r="D24" s="38"/>
      <c r="E24" s="38"/>
      <c r="F24" s="38"/>
      <c r="G24" s="38"/>
    </row>
    <row r="25" spans="1:7" ht="15.75">
      <c r="A25" s="5"/>
      <c r="B25" s="48" t="s">
        <v>59</v>
      </c>
      <c r="C25" s="38">
        <v>-273000</v>
      </c>
      <c r="D25" s="38">
        <v>2596000</v>
      </c>
      <c r="E25" s="38">
        <v>1760620</v>
      </c>
      <c r="F25" s="38">
        <v>2630000</v>
      </c>
      <c r="G25" s="38">
        <v>1160000</v>
      </c>
    </row>
    <row r="26" spans="1:7" ht="15.75">
      <c r="A26" s="43" t="s">
        <v>49</v>
      </c>
      <c r="B26" s="3"/>
      <c r="C26" s="46">
        <f>SUM(C15:C25)</f>
        <v>-784000</v>
      </c>
      <c r="D26" s="46">
        <f>SUM(D15:D25)</f>
        <v>4671000</v>
      </c>
      <c r="E26" s="46">
        <f>SUM(E15:E25)</f>
        <v>900000</v>
      </c>
      <c r="F26" s="46">
        <f>SUM(F15:F25)</f>
        <v>0</v>
      </c>
      <c r="G26" s="46">
        <f>SUM(G15:G25)</f>
        <v>700000</v>
      </c>
    </row>
    <row r="28" ht="12.75">
      <c r="A28" t="s">
        <v>52</v>
      </c>
    </row>
    <row r="29" ht="12.75">
      <c r="A29" t="s">
        <v>51</v>
      </c>
    </row>
    <row r="31" ht="12.75">
      <c r="A31" s="47" t="s">
        <v>61</v>
      </c>
    </row>
    <row r="33" ht="12.75">
      <c r="A33" t="s">
        <v>62</v>
      </c>
    </row>
    <row r="36" ht="12.75">
      <c r="A36" s="47" t="s">
        <v>58</v>
      </c>
    </row>
    <row r="37" ht="12.75">
      <c r="A37" t="s">
        <v>54</v>
      </c>
    </row>
    <row r="38" ht="12.75">
      <c r="A38" t="s">
        <v>55</v>
      </c>
    </row>
    <row r="40" ht="12.75">
      <c r="A40" t="s">
        <v>72</v>
      </c>
    </row>
    <row r="41" ht="12.75">
      <c r="A41" t="s">
        <v>73</v>
      </c>
    </row>
    <row r="42" ht="12.75">
      <c r="A42" t="s">
        <v>74</v>
      </c>
    </row>
    <row r="44" spans="1:8" ht="21">
      <c r="A44" t="s">
        <v>75</v>
      </c>
      <c r="B44" s="49"/>
      <c r="C44" s="49"/>
      <c r="D44" s="49"/>
      <c r="E44" s="49"/>
      <c r="F44" s="49"/>
      <c r="G44" s="49"/>
      <c r="H44" s="49"/>
    </row>
    <row r="45" spans="1:8" ht="18.75">
      <c r="A45" t="s">
        <v>76</v>
      </c>
      <c r="B45" s="50"/>
      <c r="C45" s="50"/>
      <c r="D45" s="50"/>
      <c r="E45" s="50"/>
      <c r="F45" s="50"/>
      <c r="G45" s="50"/>
      <c r="H45" s="50"/>
    </row>
    <row r="46" spans="2:8" ht="21">
      <c r="B46" s="51"/>
      <c r="C46" s="51"/>
      <c r="D46" s="51"/>
      <c r="E46" s="51"/>
      <c r="F46" s="51"/>
      <c r="G46" s="51"/>
      <c r="H46" s="51"/>
    </row>
    <row r="47" spans="2:8" ht="18.75">
      <c r="B47" s="52"/>
      <c r="C47" s="52"/>
      <c r="D47" s="52"/>
      <c r="E47" s="52"/>
      <c r="F47" s="52"/>
      <c r="G47" s="52"/>
      <c r="H47" s="52"/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66" r:id="rId1"/>
  <headerFooter alignWithMargins="0">
    <oddHeader>&amp;C&amp;"Arial CE,Tučné"&amp;14Střednědobý výhled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4"/>
  <sheetViews>
    <sheetView zoomScalePageLayoutView="0" workbookViewId="0" topLeftCell="A3">
      <selection activeCell="E18" sqref="E18"/>
    </sheetView>
  </sheetViews>
  <sheetFormatPr defaultColWidth="9.00390625" defaultRowHeight="12.75"/>
  <cols>
    <col min="1" max="1" width="28.00390625" style="0" customWidth="1"/>
    <col min="2" max="3" width="5.00390625" style="0" customWidth="1"/>
    <col min="4" max="4" width="12.25390625" style="2" customWidth="1"/>
    <col min="5" max="5" width="11.75390625" style="16" bestFit="1" customWidth="1"/>
    <col min="6" max="6" width="11.375" style="8" customWidth="1"/>
    <col min="7" max="7" width="11.125" style="8" customWidth="1"/>
    <col min="8" max="16384" width="9.125" style="8" customWidth="1"/>
  </cols>
  <sheetData>
    <row r="1" spans="1:3" ht="15.75" hidden="1">
      <c r="A1" s="1"/>
      <c r="B1" s="1"/>
      <c r="C1" s="1"/>
    </row>
    <row r="2" spans="1:3" ht="15.75" hidden="1">
      <c r="A2" s="1"/>
      <c r="B2" s="1"/>
      <c r="C2" s="1"/>
    </row>
    <row r="3" spans="1:256" ht="12.75">
      <c r="A3" s="3" t="s">
        <v>8</v>
      </c>
      <c r="B3" s="3" t="s">
        <v>9</v>
      </c>
      <c r="C3" s="3" t="s">
        <v>10</v>
      </c>
      <c r="D3" s="17" t="s">
        <v>53</v>
      </c>
      <c r="E3" s="17" t="s">
        <v>60</v>
      </c>
      <c r="F3" s="3" t="s">
        <v>63</v>
      </c>
      <c r="G3" s="9"/>
      <c r="H3" s="10"/>
      <c r="I3" s="9"/>
      <c r="J3" s="9"/>
      <c r="K3" s="9"/>
      <c r="L3" s="10"/>
      <c r="M3" s="9"/>
      <c r="N3" s="9"/>
      <c r="O3" s="9"/>
      <c r="P3" s="10"/>
      <c r="Q3" s="9"/>
      <c r="R3" s="9"/>
      <c r="S3" s="9"/>
      <c r="T3" s="10"/>
      <c r="U3" s="9"/>
      <c r="V3" s="9"/>
      <c r="W3" s="9"/>
      <c r="X3" s="10"/>
      <c r="Y3" s="9"/>
      <c r="Z3" s="9"/>
      <c r="AA3" s="9"/>
      <c r="AB3" s="10"/>
      <c r="AC3" s="9"/>
      <c r="AD3" s="9"/>
      <c r="AE3" s="9"/>
      <c r="AF3" s="10"/>
      <c r="AG3" s="9"/>
      <c r="AH3" s="9"/>
      <c r="AI3" s="9"/>
      <c r="AJ3" s="10"/>
      <c r="AK3" s="9"/>
      <c r="AL3" s="9"/>
      <c r="AM3" s="9"/>
      <c r="AN3" s="10"/>
      <c r="AO3" s="9"/>
      <c r="AP3" s="9"/>
      <c r="AQ3" s="9"/>
      <c r="AR3" s="10"/>
      <c r="AS3" s="9"/>
      <c r="AT3" s="9"/>
      <c r="AU3" s="9"/>
      <c r="AV3" s="10"/>
      <c r="AW3" s="9"/>
      <c r="AX3" s="9"/>
      <c r="AY3" s="9"/>
      <c r="AZ3" s="10"/>
      <c r="BA3" s="9"/>
      <c r="BB3" s="9"/>
      <c r="BC3" s="9"/>
      <c r="BD3" s="10"/>
      <c r="BE3" s="9"/>
      <c r="BF3" s="9"/>
      <c r="BG3" s="9"/>
      <c r="BH3" s="10"/>
      <c r="BI3" s="9"/>
      <c r="BJ3" s="9"/>
      <c r="BK3" s="9"/>
      <c r="BL3" s="10"/>
      <c r="BM3" s="9"/>
      <c r="BN3" s="9"/>
      <c r="BO3" s="9"/>
      <c r="BP3" s="10"/>
      <c r="BQ3" s="9"/>
      <c r="BR3" s="9"/>
      <c r="BS3" s="9"/>
      <c r="BT3" s="10"/>
      <c r="BU3" s="9"/>
      <c r="BV3" s="9"/>
      <c r="BW3" s="9"/>
      <c r="BX3" s="10"/>
      <c r="BY3" s="9"/>
      <c r="BZ3" s="9"/>
      <c r="CA3" s="9"/>
      <c r="CB3" s="10"/>
      <c r="CC3" s="9"/>
      <c r="CD3" s="9"/>
      <c r="CE3" s="9"/>
      <c r="CF3" s="10"/>
      <c r="CG3" s="9"/>
      <c r="CH3" s="9"/>
      <c r="CI3" s="9"/>
      <c r="CJ3" s="10"/>
      <c r="CK3" s="9"/>
      <c r="CL3" s="9"/>
      <c r="CM3" s="9"/>
      <c r="CN3" s="10"/>
      <c r="CO3" s="9"/>
      <c r="CP3" s="9"/>
      <c r="CQ3" s="9"/>
      <c r="CR3" s="10"/>
      <c r="CS3" s="9"/>
      <c r="CT3" s="9"/>
      <c r="CU3" s="9"/>
      <c r="CV3" s="10"/>
      <c r="CW3" s="9"/>
      <c r="CX3" s="9"/>
      <c r="CY3" s="9"/>
      <c r="CZ3" s="10"/>
      <c r="DA3" s="9"/>
      <c r="DB3" s="9"/>
      <c r="DC3" s="9"/>
      <c r="DD3" s="10"/>
      <c r="DE3" s="9"/>
      <c r="DF3" s="9"/>
      <c r="DG3" s="9"/>
      <c r="DH3" s="10"/>
      <c r="DI3" s="9"/>
      <c r="DJ3" s="9"/>
      <c r="DK3" s="9"/>
      <c r="DL3" s="10"/>
      <c r="DM3" s="9"/>
      <c r="DN3" s="9"/>
      <c r="DO3" s="9"/>
      <c r="DP3" s="10"/>
      <c r="DQ3" s="9"/>
      <c r="DR3" s="9"/>
      <c r="DS3" s="9"/>
      <c r="DT3" s="10"/>
      <c r="DU3" s="9"/>
      <c r="DV3" s="9"/>
      <c r="DW3" s="9"/>
      <c r="DX3" s="10"/>
      <c r="DY3" s="9"/>
      <c r="DZ3" s="9"/>
      <c r="EA3" s="9"/>
      <c r="EB3" s="10"/>
      <c r="EC3" s="9"/>
      <c r="ED3" s="9"/>
      <c r="EE3" s="9"/>
      <c r="EF3" s="10"/>
      <c r="EG3" s="9"/>
      <c r="EH3" s="9"/>
      <c r="EI3" s="9"/>
      <c r="EJ3" s="10"/>
      <c r="EK3" s="9"/>
      <c r="EL3" s="9"/>
      <c r="EM3" s="9"/>
      <c r="EN3" s="10"/>
      <c r="EO3" s="9"/>
      <c r="EP3" s="9"/>
      <c r="EQ3" s="9"/>
      <c r="ER3" s="10"/>
      <c r="ES3" s="9"/>
      <c r="ET3" s="9"/>
      <c r="EU3" s="9"/>
      <c r="EV3" s="10"/>
      <c r="EW3" s="9"/>
      <c r="EX3" s="9"/>
      <c r="EY3" s="9"/>
      <c r="EZ3" s="10"/>
      <c r="FA3" s="9"/>
      <c r="FB3" s="9"/>
      <c r="FC3" s="9"/>
      <c r="FD3" s="10"/>
      <c r="FE3" s="9"/>
      <c r="FF3" s="9"/>
      <c r="FG3" s="9"/>
      <c r="FH3" s="10"/>
      <c r="FI3" s="9"/>
      <c r="FJ3" s="9"/>
      <c r="FK3" s="9"/>
      <c r="FL3" s="10"/>
      <c r="FM3" s="9"/>
      <c r="FN3" s="9"/>
      <c r="FO3" s="9"/>
      <c r="FP3" s="10"/>
      <c r="FQ3" s="9"/>
      <c r="FR3" s="9"/>
      <c r="FS3" s="9"/>
      <c r="FT3" s="10"/>
      <c r="FU3" s="9"/>
      <c r="FV3" s="9"/>
      <c r="FW3" s="9"/>
      <c r="FX3" s="10"/>
      <c r="FY3" s="9"/>
      <c r="FZ3" s="9"/>
      <c r="GA3" s="9"/>
      <c r="GB3" s="10"/>
      <c r="GC3" s="9"/>
      <c r="GD3" s="9"/>
      <c r="GE3" s="9"/>
      <c r="GF3" s="10"/>
      <c r="GG3" s="9"/>
      <c r="GH3" s="9"/>
      <c r="GI3" s="9"/>
      <c r="GJ3" s="10"/>
      <c r="GK3" s="9"/>
      <c r="GL3" s="9"/>
      <c r="GM3" s="9"/>
      <c r="GN3" s="10"/>
      <c r="GO3" s="9"/>
      <c r="GP3" s="9"/>
      <c r="GQ3" s="9"/>
      <c r="GR3" s="10"/>
      <c r="GS3" s="9"/>
      <c r="GT3" s="9"/>
      <c r="GU3" s="9"/>
      <c r="GV3" s="10"/>
      <c r="GW3" s="9"/>
      <c r="GX3" s="9"/>
      <c r="GY3" s="9"/>
      <c r="GZ3" s="10"/>
      <c r="HA3" s="9"/>
      <c r="HB3" s="9"/>
      <c r="HC3" s="9"/>
      <c r="HD3" s="10"/>
      <c r="HE3" s="9"/>
      <c r="HF3" s="9"/>
      <c r="HG3" s="9"/>
      <c r="HH3" s="10"/>
      <c r="HI3" s="9"/>
      <c r="HJ3" s="9"/>
      <c r="HK3" s="9"/>
      <c r="HL3" s="10"/>
      <c r="HM3" s="9"/>
      <c r="HN3" s="9"/>
      <c r="HO3" s="9"/>
      <c r="HP3" s="10"/>
      <c r="HQ3" s="9"/>
      <c r="HR3" s="9"/>
      <c r="HS3" s="9"/>
      <c r="HT3" s="10"/>
      <c r="HU3" s="9"/>
      <c r="HV3" s="9"/>
      <c r="HW3" s="9"/>
      <c r="HX3" s="10"/>
      <c r="HY3" s="9"/>
      <c r="HZ3" s="9"/>
      <c r="IA3" s="9"/>
      <c r="IB3" s="10"/>
      <c r="IC3" s="9"/>
      <c r="ID3" s="9"/>
      <c r="IE3" s="9"/>
      <c r="IF3" s="10"/>
      <c r="IG3" s="9"/>
      <c r="IH3" s="9"/>
      <c r="II3" s="9"/>
      <c r="IJ3" s="10"/>
      <c r="IK3" s="9"/>
      <c r="IL3" s="9"/>
      <c r="IM3" s="9"/>
      <c r="IN3" s="10"/>
      <c r="IO3" s="9"/>
      <c r="IP3" s="9"/>
      <c r="IQ3" s="9"/>
      <c r="IR3" s="10"/>
      <c r="IS3" s="9"/>
      <c r="IT3" s="9"/>
      <c r="IU3" s="9"/>
      <c r="IV3" s="10"/>
    </row>
    <row r="4" spans="1:6" ht="12.75" hidden="1">
      <c r="A4" s="5"/>
      <c r="B4" s="5"/>
      <c r="C4" s="5"/>
      <c r="D4" s="18"/>
      <c r="E4" s="18"/>
      <c r="F4" s="5"/>
    </row>
    <row r="5" spans="1:6" ht="12.75" hidden="1">
      <c r="A5" s="5"/>
      <c r="B5" s="5"/>
      <c r="C5" s="5"/>
      <c r="D5" s="18"/>
      <c r="E5" s="18"/>
      <c r="F5" s="5"/>
    </row>
    <row r="6" spans="1:6" ht="12.75" hidden="1">
      <c r="A6" s="5"/>
      <c r="B6" s="5"/>
      <c r="C6" s="5"/>
      <c r="D6" s="18"/>
      <c r="E6" s="18"/>
      <c r="F6" s="5"/>
    </row>
    <row r="7" spans="1:6" ht="12.75" hidden="1">
      <c r="A7" s="14"/>
      <c r="B7" s="14"/>
      <c r="C7" s="14"/>
      <c r="D7" s="18"/>
      <c r="E7" s="18"/>
      <c r="F7" s="5"/>
    </row>
    <row r="8" spans="1:6" ht="12.75" hidden="1">
      <c r="A8" s="3"/>
      <c r="B8" s="3"/>
      <c r="C8" s="3"/>
      <c r="D8" s="18"/>
      <c r="E8" s="18"/>
      <c r="F8" s="5"/>
    </row>
    <row r="9" spans="1:6" ht="12.75" hidden="1">
      <c r="A9" s="5"/>
      <c r="B9" s="5"/>
      <c r="C9" s="5"/>
      <c r="D9" s="18"/>
      <c r="E9" s="18"/>
      <c r="F9" s="5"/>
    </row>
    <row r="10" spans="1:6" ht="12.75" hidden="1">
      <c r="A10" s="5"/>
      <c r="B10" s="5"/>
      <c r="C10" s="5"/>
      <c r="D10" s="18"/>
      <c r="E10" s="18"/>
      <c r="F10" s="5"/>
    </row>
    <row r="11" spans="1:6" ht="12.75">
      <c r="A11" s="3" t="s">
        <v>22</v>
      </c>
      <c r="B11" s="23">
        <v>2212</v>
      </c>
      <c r="C11" s="3"/>
      <c r="D11" s="18"/>
      <c r="E11" s="18"/>
      <c r="F11" s="5"/>
    </row>
    <row r="12" spans="1:6" ht="12.75" hidden="1">
      <c r="A12" s="5"/>
      <c r="B12" s="23"/>
      <c r="C12" s="5"/>
      <c r="D12" s="18"/>
      <c r="E12" s="18"/>
      <c r="F12" s="5"/>
    </row>
    <row r="13" spans="1:6" ht="12.75" hidden="1">
      <c r="A13" s="5"/>
      <c r="B13" s="23"/>
      <c r="C13" s="5"/>
      <c r="D13" s="18"/>
      <c r="E13" s="18"/>
      <c r="F13" s="5"/>
    </row>
    <row r="14" spans="1:6" ht="12.75">
      <c r="A14" s="5" t="s">
        <v>2</v>
      </c>
      <c r="B14" s="23">
        <v>2212</v>
      </c>
      <c r="C14" s="5">
        <v>5169</v>
      </c>
      <c r="D14" s="18">
        <v>150000</v>
      </c>
      <c r="E14" s="18">
        <v>150000</v>
      </c>
      <c r="F14" s="6">
        <v>150000</v>
      </c>
    </row>
    <row r="15" spans="1:6" ht="12.75">
      <c r="A15" s="5" t="s">
        <v>1</v>
      </c>
      <c r="B15" s="23">
        <v>2212</v>
      </c>
      <c r="C15" s="5">
        <v>5171</v>
      </c>
      <c r="D15" s="18">
        <v>700000</v>
      </c>
      <c r="E15" s="18">
        <v>700000</v>
      </c>
      <c r="F15" s="6">
        <v>700000</v>
      </c>
    </row>
    <row r="16" spans="1:6" ht="12.75" hidden="1">
      <c r="A16" s="5"/>
      <c r="B16" s="23"/>
      <c r="C16" s="5"/>
      <c r="D16" s="18"/>
      <c r="E16" s="18"/>
      <c r="F16" s="6"/>
    </row>
    <row r="17" spans="1:6" ht="12.75" hidden="1">
      <c r="A17" s="5"/>
      <c r="B17" s="23"/>
      <c r="C17" s="5"/>
      <c r="D17" s="18"/>
      <c r="E17" s="18"/>
      <c r="F17" s="6"/>
    </row>
    <row r="18" spans="1:6" ht="12.75">
      <c r="A18" s="23" t="s">
        <v>26</v>
      </c>
      <c r="B18" s="23">
        <v>2219</v>
      </c>
      <c r="C18" s="5">
        <v>5169</v>
      </c>
      <c r="D18" s="18">
        <v>100000</v>
      </c>
      <c r="E18" s="18">
        <v>100000</v>
      </c>
      <c r="F18" s="6">
        <v>100000</v>
      </c>
    </row>
    <row r="19" spans="1:6" ht="12.75">
      <c r="A19" s="3" t="s">
        <v>21</v>
      </c>
      <c r="B19" s="23">
        <v>3119</v>
      </c>
      <c r="C19" s="3"/>
      <c r="D19" s="18"/>
      <c r="E19" s="18"/>
      <c r="F19" s="6"/>
    </row>
    <row r="20" spans="1:6" ht="12.75">
      <c r="A20" s="5" t="s">
        <v>2</v>
      </c>
      <c r="B20" s="23">
        <v>3119</v>
      </c>
      <c r="C20" s="5">
        <v>5169</v>
      </c>
      <c r="D20" s="18">
        <v>85000</v>
      </c>
      <c r="E20" s="18">
        <v>85000</v>
      </c>
      <c r="F20" s="6">
        <v>85000</v>
      </c>
    </row>
    <row r="21" spans="1:6" ht="12.75" hidden="1">
      <c r="A21" s="5"/>
      <c r="B21" s="23"/>
      <c r="C21" s="5"/>
      <c r="D21" s="18"/>
      <c r="E21" s="18"/>
      <c r="F21" s="6"/>
    </row>
    <row r="22" spans="1:6" ht="12.75" hidden="1">
      <c r="A22" s="5"/>
      <c r="B22" s="23"/>
      <c r="C22" s="5"/>
      <c r="D22" s="18"/>
      <c r="E22" s="18"/>
      <c r="F22" s="6"/>
    </row>
    <row r="23" spans="1:6" ht="12.75">
      <c r="A23" s="5" t="s">
        <v>23</v>
      </c>
      <c r="B23" s="23">
        <v>3119</v>
      </c>
      <c r="C23" s="5">
        <v>5331</v>
      </c>
      <c r="D23" s="18">
        <v>650000</v>
      </c>
      <c r="E23" s="18">
        <v>650000</v>
      </c>
      <c r="F23" s="6">
        <v>650000</v>
      </c>
    </row>
    <row r="24" spans="1:6" ht="12.75">
      <c r="A24" s="5" t="s">
        <v>1</v>
      </c>
      <c r="B24" s="23">
        <v>3113</v>
      </c>
      <c r="C24" s="5">
        <v>5171</v>
      </c>
      <c r="D24" s="18">
        <v>50000</v>
      </c>
      <c r="E24" s="18">
        <v>50000</v>
      </c>
      <c r="F24" s="6">
        <v>50000</v>
      </c>
    </row>
    <row r="25" spans="1:6" ht="12.75">
      <c r="A25" s="3" t="s">
        <v>20</v>
      </c>
      <c r="B25" s="23"/>
      <c r="C25" s="3"/>
      <c r="D25" s="18"/>
      <c r="E25" s="18"/>
      <c r="F25" s="6"/>
    </row>
    <row r="26" spans="1:6" ht="12.75">
      <c r="A26" s="5" t="s">
        <v>3</v>
      </c>
      <c r="B26" s="23">
        <v>3314</v>
      </c>
      <c r="C26" s="5">
        <v>5339</v>
      </c>
      <c r="D26" s="18">
        <v>25000</v>
      </c>
      <c r="E26" s="18">
        <v>25000</v>
      </c>
      <c r="F26" s="6">
        <v>25000</v>
      </c>
    </row>
    <row r="27" spans="1:6" ht="12.75">
      <c r="A27" s="3" t="s">
        <v>19</v>
      </c>
      <c r="B27" s="23"/>
      <c r="C27" s="3"/>
      <c r="D27" s="18"/>
      <c r="E27" s="18"/>
      <c r="F27" s="6"/>
    </row>
    <row r="28" spans="1:6" ht="12.75">
      <c r="A28" s="5" t="s">
        <v>0</v>
      </c>
      <c r="B28" s="23">
        <v>3319</v>
      </c>
      <c r="C28" s="5">
        <v>5021</v>
      </c>
      <c r="D28" s="18">
        <v>2000</v>
      </c>
      <c r="E28" s="18">
        <v>2000</v>
      </c>
      <c r="F28" s="6">
        <v>2000</v>
      </c>
    </row>
    <row r="29" spans="1:6" ht="12.75" hidden="1">
      <c r="A29" s="3" t="s">
        <v>18</v>
      </c>
      <c r="B29" s="23"/>
      <c r="C29" s="3"/>
      <c r="D29" s="18"/>
      <c r="E29" s="18"/>
      <c r="F29" s="6"/>
    </row>
    <row r="30" spans="1:6" ht="12.75" hidden="1">
      <c r="A30" s="5" t="s">
        <v>1</v>
      </c>
      <c r="B30" s="23">
        <v>3326</v>
      </c>
      <c r="C30" s="5">
        <v>5171</v>
      </c>
      <c r="D30" s="18"/>
      <c r="E30" s="18"/>
      <c r="F30" s="6"/>
    </row>
    <row r="31" spans="1:6" ht="12.75" hidden="1">
      <c r="A31" s="5"/>
      <c r="B31" s="23"/>
      <c r="C31" s="5"/>
      <c r="D31" s="18"/>
      <c r="E31" s="18"/>
      <c r="F31" s="6"/>
    </row>
    <row r="32" spans="1:6" ht="12.75">
      <c r="A32" s="3"/>
      <c r="B32" s="23"/>
      <c r="C32" s="3"/>
      <c r="D32" s="18"/>
      <c r="E32" s="18"/>
      <c r="F32" s="6"/>
    </row>
    <row r="33" spans="1:6" ht="12.75">
      <c r="A33" s="3" t="s">
        <v>27</v>
      </c>
      <c r="B33" s="23">
        <v>3391</v>
      </c>
      <c r="C33" s="5"/>
      <c r="D33" s="18">
        <v>500000</v>
      </c>
      <c r="E33" s="18">
        <v>200000</v>
      </c>
      <c r="F33" s="6">
        <v>200000</v>
      </c>
    </row>
    <row r="34" spans="1:6" ht="12.75">
      <c r="A34" s="3" t="s">
        <v>24</v>
      </c>
      <c r="B34" s="23"/>
      <c r="C34" s="5"/>
      <c r="D34" s="18"/>
      <c r="E34" s="18"/>
      <c r="F34" s="6"/>
    </row>
    <row r="35" spans="1:6" ht="12.75">
      <c r="A35" s="3" t="s">
        <v>25</v>
      </c>
      <c r="B35" s="23"/>
      <c r="C35" s="3"/>
      <c r="D35" s="18"/>
      <c r="E35" s="18"/>
      <c r="F35" s="6"/>
    </row>
    <row r="36" spans="1:6" s="13" customFormat="1" ht="12.75">
      <c r="A36" s="7" t="s">
        <v>28</v>
      </c>
      <c r="B36" s="23">
        <v>3419</v>
      </c>
      <c r="C36" s="7">
        <v>5222</v>
      </c>
      <c r="D36" s="19">
        <v>40000</v>
      </c>
      <c r="E36" s="19">
        <v>40000</v>
      </c>
      <c r="F36" s="15">
        <v>40000</v>
      </c>
    </row>
    <row r="37" spans="1:6" s="13" customFormat="1" ht="12.75" hidden="1">
      <c r="A37" s="7"/>
      <c r="B37" s="23"/>
      <c r="C37" s="7"/>
      <c r="D37" s="19"/>
      <c r="E37" s="19"/>
      <c r="F37" s="15"/>
    </row>
    <row r="38" spans="1:6" ht="12.75">
      <c r="A38" s="5" t="s">
        <v>64</v>
      </c>
      <c r="B38" s="23">
        <v>3316</v>
      </c>
      <c r="C38" s="5"/>
      <c r="D38" s="18">
        <v>500000</v>
      </c>
      <c r="E38" s="18">
        <v>10000</v>
      </c>
      <c r="F38" s="6">
        <v>10000</v>
      </c>
    </row>
    <row r="39" spans="1:6" ht="12.75">
      <c r="A39" s="7" t="s">
        <v>4</v>
      </c>
      <c r="B39" s="23">
        <v>3399</v>
      </c>
      <c r="C39" s="7">
        <v>5194</v>
      </c>
      <c r="D39" s="18">
        <v>20000</v>
      </c>
      <c r="E39" s="18">
        <v>20000</v>
      </c>
      <c r="F39" s="6">
        <v>20000</v>
      </c>
    </row>
    <row r="40" spans="1:6" ht="12.75">
      <c r="A40" s="3" t="s">
        <v>17</v>
      </c>
      <c r="B40" s="23">
        <v>3419</v>
      </c>
      <c r="C40" s="3"/>
      <c r="D40" s="18">
        <v>20000</v>
      </c>
      <c r="E40" s="18">
        <v>20000</v>
      </c>
      <c r="F40" s="6">
        <v>20000</v>
      </c>
    </row>
    <row r="41" spans="1:6" ht="12.75" hidden="1">
      <c r="A41" s="7"/>
      <c r="B41" s="23"/>
      <c r="C41" s="7"/>
      <c r="D41" s="18"/>
      <c r="E41" s="18"/>
      <c r="F41" s="6"/>
    </row>
    <row r="42" spans="1:6" ht="12.75" hidden="1">
      <c r="A42" s="7"/>
      <c r="B42" s="23"/>
      <c r="C42" s="7"/>
      <c r="D42" s="18"/>
      <c r="E42" s="18"/>
      <c r="F42" s="6"/>
    </row>
    <row r="43" spans="1:6" ht="12.75">
      <c r="A43" s="3" t="s">
        <v>16</v>
      </c>
      <c r="B43" s="23">
        <v>3612</v>
      </c>
      <c r="C43" s="3"/>
      <c r="D43" s="18">
        <v>200000</v>
      </c>
      <c r="E43" s="18">
        <v>200000</v>
      </c>
      <c r="F43" s="6">
        <v>200000</v>
      </c>
    </row>
    <row r="44" spans="1:6" ht="12.75" hidden="1">
      <c r="A44" s="7"/>
      <c r="B44" s="23"/>
      <c r="C44" s="7"/>
      <c r="D44" s="18"/>
      <c r="E44" s="18"/>
      <c r="F44" s="6"/>
    </row>
    <row r="45" spans="1:6" ht="12.75" hidden="1">
      <c r="A45" s="7"/>
      <c r="B45" s="23"/>
      <c r="C45" s="7"/>
      <c r="D45" s="18"/>
      <c r="E45" s="18"/>
      <c r="F45" s="6"/>
    </row>
    <row r="46" spans="1:6" ht="12.75" hidden="1">
      <c r="A46" s="7"/>
      <c r="B46" s="23"/>
      <c r="C46" s="7"/>
      <c r="D46" s="18"/>
      <c r="E46" s="18"/>
      <c r="F46" s="6"/>
    </row>
    <row r="47" spans="1:6" ht="12.75" hidden="1">
      <c r="A47" s="7"/>
      <c r="B47" s="23"/>
      <c r="C47" s="7"/>
      <c r="D47" s="18"/>
      <c r="E47" s="18"/>
      <c r="F47" s="6"/>
    </row>
    <row r="48" spans="1:6" ht="12.75" hidden="1">
      <c r="A48" s="7"/>
      <c r="B48" s="23"/>
      <c r="C48" s="7"/>
      <c r="D48" s="18"/>
      <c r="E48" s="18"/>
      <c r="F48" s="6"/>
    </row>
    <row r="49" spans="1:6" ht="12.75" hidden="1">
      <c r="A49" s="7"/>
      <c r="B49" s="23"/>
      <c r="C49" s="7"/>
      <c r="D49" s="18"/>
      <c r="E49" s="18"/>
      <c r="F49" s="6"/>
    </row>
    <row r="50" spans="1:6" ht="12.75" hidden="1">
      <c r="A50" s="7"/>
      <c r="B50" s="23"/>
      <c r="C50" s="7"/>
      <c r="D50" s="18"/>
      <c r="E50" s="18"/>
      <c r="F50" s="6"/>
    </row>
    <row r="51" spans="1:6" ht="12.75" hidden="1">
      <c r="A51" s="7"/>
      <c r="B51" s="23"/>
      <c r="C51" s="7"/>
      <c r="D51" s="18"/>
      <c r="E51" s="18"/>
      <c r="F51" s="6"/>
    </row>
    <row r="52" spans="1:6" ht="12.75" hidden="1">
      <c r="A52" s="7"/>
      <c r="B52" s="23"/>
      <c r="C52" s="7"/>
      <c r="D52" s="18"/>
      <c r="E52" s="18"/>
      <c r="F52" s="6"/>
    </row>
    <row r="53" spans="1:6" ht="12.75" hidden="1">
      <c r="A53" s="7"/>
      <c r="B53" s="23"/>
      <c r="C53" s="7"/>
      <c r="D53" s="18"/>
      <c r="E53" s="18"/>
      <c r="F53" s="6"/>
    </row>
    <row r="54" spans="1:6" ht="12.75" hidden="1">
      <c r="A54" s="7"/>
      <c r="B54" s="23"/>
      <c r="C54" s="7"/>
      <c r="D54" s="18"/>
      <c r="E54" s="18"/>
      <c r="F54" s="6"/>
    </row>
    <row r="55" spans="1:6" ht="12.75" hidden="1">
      <c r="A55" s="7"/>
      <c r="B55" s="23"/>
      <c r="C55" s="7"/>
      <c r="D55" s="18"/>
      <c r="E55" s="18"/>
      <c r="F55" s="6"/>
    </row>
    <row r="56" spans="1:6" ht="12.75">
      <c r="A56" s="3" t="s">
        <v>65</v>
      </c>
      <c r="B56" s="23">
        <v>3613</v>
      </c>
      <c r="C56" s="7"/>
      <c r="D56" s="18">
        <v>200000</v>
      </c>
      <c r="E56" s="18">
        <v>500000</v>
      </c>
      <c r="F56" s="6">
        <v>500000</v>
      </c>
    </row>
    <row r="57" spans="1:6" ht="12.75">
      <c r="A57" s="3" t="s">
        <v>15</v>
      </c>
      <c r="B57" s="23">
        <v>3631</v>
      </c>
      <c r="C57" s="3"/>
      <c r="D57" s="18">
        <v>200000</v>
      </c>
      <c r="E57" s="18">
        <v>200000</v>
      </c>
      <c r="F57" s="6">
        <v>200000</v>
      </c>
    </row>
    <row r="58" spans="1:6" ht="12.75" hidden="1">
      <c r="A58" s="7"/>
      <c r="B58" s="23"/>
      <c r="C58" s="7"/>
      <c r="D58" s="18"/>
      <c r="E58" s="18"/>
      <c r="F58" s="6"/>
    </row>
    <row r="59" spans="1:6" ht="12.75" hidden="1">
      <c r="A59" s="7"/>
      <c r="B59" s="23"/>
      <c r="C59" s="7"/>
      <c r="D59" s="18"/>
      <c r="E59" s="18"/>
      <c r="F59" s="6"/>
    </row>
    <row r="60" spans="1:6" ht="12.75" hidden="1">
      <c r="A60" s="7" t="s">
        <v>0</v>
      </c>
      <c r="B60" s="23"/>
      <c r="C60" s="7"/>
      <c r="D60" s="18"/>
      <c r="E60" s="18"/>
      <c r="F60" s="6"/>
    </row>
    <row r="61" spans="1:6" s="13" customFormat="1" ht="12.75" hidden="1">
      <c r="A61" s="7"/>
      <c r="B61" s="23"/>
      <c r="C61" s="7"/>
      <c r="D61" s="19"/>
      <c r="E61" s="19"/>
      <c r="F61" s="15"/>
    </row>
    <row r="62" spans="2:6" ht="12.75" hidden="1">
      <c r="B62" s="47"/>
      <c r="F62" s="6"/>
    </row>
    <row r="63" spans="1:6" ht="12.75">
      <c r="A63" s="3" t="s">
        <v>14</v>
      </c>
      <c r="B63" s="23"/>
      <c r="C63" s="3"/>
      <c r="D63" s="18"/>
      <c r="E63" s="18"/>
      <c r="F63" s="6"/>
    </row>
    <row r="64" spans="1:6" ht="12.75">
      <c r="A64" s="7" t="s">
        <v>2</v>
      </c>
      <c r="B64" s="23">
        <v>3722</v>
      </c>
      <c r="C64" s="7">
        <v>5169</v>
      </c>
      <c r="D64" s="21">
        <v>350000</v>
      </c>
      <c r="E64" s="21">
        <v>400000</v>
      </c>
      <c r="F64" s="22">
        <v>450000</v>
      </c>
    </row>
    <row r="65" spans="1:6" ht="12.75">
      <c r="A65" s="3" t="s">
        <v>13</v>
      </c>
      <c r="B65" s="23">
        <v>3745</v>
      </c>
      <c r="C65" s="3"/>
      <c r="D65" s="18">
        <v>30000</v>
      </c>
      <c r="E65" s="18">
        <v>30000</v>
      </c>
      <c r="F65" s="6">
        <v>30000</v>
      </c>
    </row>
    <row r="66" spans="1:6" ht="12.75" hidden="1">
      <c r="A66" s="7" t="s">
        <v>0</v>
      </c>
      <c r="B66" s="23"/>
      <c r="C66" s="7"/>
      <c r="D66" s="18"/>
      <c r="E66" s="18"/>
      <c r="F66" s="6"/>
    </row>
    <row r="67" spans="1:6" ht="12.75" hidden="1">
      <c r="A67" s="7"/>
      <c r="B67" s="23"/>
      <c r="C67" s="7"/>
      <c r="D67" s="18"/>
      <c r="E67" s="18"/>
      <c r="F67" s="6"/>
    </row>
    <row r="68" spans="1:6" ht="12.75" hidden="1">
      <c r="A68" s="7"/>
      <c r="B68" s="23"/>
      <c r="C68" s="7"/>
      <c r="D68" s="18"/>
      <c r="E68" s="18"/>
      <c r="F68" s="6"/>
    </row>
    <row r="69" spans="1:6" ht="12.75" hidden="1">
      <c r="A69" s="7"/>
      <c r="B69" s="23"/>
      <c r="C69" s="7"/>
      <c r="D69" s="18"/>
      <c r="E69" s="18"/>
      <c r="F69" s="6"/>
    </row>
    <row r="70" spans="1:6" ht="12.75" hidden="1">
      <c r="A70" s="3"/>
      <c r="B70" s="23"/>
      <c r="C70" s="7"/>
      <c r="D70" s="18"/>
      <c r="E70" s="18"/>
      <c r="F70" s="6"/>
    </row>
    <row r="71" spans="1:6" ht="12.75" hidden="1">
      <c r="A71" s="7"/>
      <c r="B71" s="23"/>
      <c r="C71" s="7"/>
      <c r="D71" s="18"/>
      <c r="E71" s="18"/>
      <c r="F71" s="6"/>
    </row>
    <row r="72" spans="1:6" ht="12.75" hidden="1">
      <c r="A72" s="7"/>
      <c r="B72" s="23"/>
      <c r="C72" s="7"/>
      <c r="D72" s="18"/>
      <c r="E72" s="18"/>
      <c r="F72" s="6"/>
    </row>
    <row r="73" spans="1:6" ht="12.75" hidden="1">
      <c r="A73" s="7"/>
      <c r="B73" s="23"/>
      <c r="C73" s="7"/>
      <c r="D73" s="18"/>
      <c r="E73" s="18"/>
      <c r="F73" s="6"/>
    </row>
    <row r="74" spans="1:6" ht="12.75" hidden="1">
      <c r="A74" s="13"/>
      <c r="B74" s="53"/>
      <c r="C74" s="13"/>
      <c r="D74" s="16"/>
      <c r="E74" s="18"/>
      <c r="F74" s="6"/>
    </row>
    <row r="75" spans="1:6" ht="15.75" hidden="1">
      <c r="A75" s="12"/>
      <c r="B75" s="53"/>
      <c r="C75" s="13"/>
      <c r="D75" s="16"/>
      <c r="E75" s="18"/>
      <c r="F75" s="6"/>
    </row>
    <row r="76" spans="1:6" ht="12.75" hidden="1">
      <c r="A76" s="13"/>
      <c r="B76" s="53"/>
      <c r="C76" s="13"/>
      <c r="D76" s="16"/>
      <c r="E76" s="18"/>
      <c r="F76" s="6"/>
    </row>
    <row r="77" spans="1:6" ht="12.75" hidden="1">
      <c r="A77" s="11"/>
      <c r="B77" s="54"/>
      <c r="C77" s="11"/>
      <c r="D77" s="20"/>
      <c r="E77" s="18"/>
      <c r="F77" s="6"/>
    </row>
    <row r="78" spans="2:6" ht="12.75" hidden="1">
      <c r="B78" s="47"/>
      <c r="E78" s="18"/>
      <c r="F78" s="6"/>
    </row>
    <row r="79" spans="1:6" ht="12.75">
      <c r="A79" s="3" t="s">
        <v>5</v>
      </c>
      <c r="B79" s="23">
        <v>5512</v>
      </c>
      <c r="C79" s="3"/>
      <c r="D79" s="18">
        <v>100000</v>
      </c>
      <c r="E79" s="18">
        <v>100000</v>
      </c>
      <c r="F79" s="6">
        <v>100000</v>
      </c>
    </row>
    <row r="80" spans="1:6" ht="12.75" hidden="1">
      <c r="A80" s="7"/>
      <c r="B80" s="23"/>
      <c r="C80" s="7"/>
      <c r="D80" s="18"/>
      <c r="E80" s="18"/>
      <c r="F80" s="6"/>
    </row>
    <row r="81" spans="1:6" ht="12.75" hidden="1">
      <c r="A81" s="7"/>
      <c r="B81" s="23"/>
      <c r="C81" s="7"/>
      <c r="D81" s="18"/>
      <c r="E81" s="18"/>
      <c r="F81" s="6"/>
    </row>
    <row r="82" spans="1:6" ht="12.75" hidden="1">
      <c r="A82" s="7"/>
      <c r="B82" s="23"/>
      <c r="C82" s="7"/>
      <c r="D82" s="18"/>
      <c r="E82" s="18"/>
      <c r="F82" s="6"/>
    </row>
    <row r="83" spans="1:6" ht="12.75" hidden="1">
      <c r="A83" s="7"/>
      <c r="B83" s="23"/>
      <c r="C83" s="7"/>
      <c r="D83" s="18"/>
      <c r="E83" s="18"/>
      <c r="F83" s="6"/>
    </row>
    <row r="84" spans="1:6" ht="12.75" hidden="1">
      <c r="A84" s="7"/>
      <c r="B84" s="23"/>
      <c r="C84" s="7"/>
      <c r="D84" s="18"/>
      <c r="E84" s="18"/>
      <c r="F84" s="6"/>
    </row>
    <row r="85" spans="1:6" ht="12.75" hidden="1">
      <c r="A85" s="7"/>
      <c r="B85" s="23"/>
      <c r="C85" s="7"/>
      <c r="D85" s="18"/>
      <c r="E85" s="18"/>
      <c r="F85" s="6"/>
    </row>
    <row r="86" spans="1:6" ht="12.75" hidden="1">
      <c r="A86" s="7"/>
      <c r="B86" s="23"/>
      <c r="C86" s="7"/>
      <c r="D86" s="18"/>
      <c r="E86" s="18"/>
      <c r="F86" s="6"/>
    </row>
    <row r="87" spans="1:6" ht="12.75">
      <c r="A87" s="3" t="s">
        <v>6</v>
      </c>
      <c r="B87" s="23"/>
      <c r="C87" s="3"/>
      <c r="D87" s="18"/>
      <c r="E87" s="18"/>
      <c r="F87" s="6"/>
    </row>
    <row r="88" spans="1:6" ht="12.75">
      <c r="A88" s="7" t="s">
        <v>7</v>
      </c>
      <c r="B88" s="23">
        <v>6112</v>
      </c>
      <c r="C88" s="7">
        <v>5023</v>
      </c>
      <c r="D88" s="18">
        <v>800000</v>
      </c>
      <c r="E88" s="18">
        <v>800000</v>
      </c>
      <c r="F88" s="6">
        <v>800000</v>
      </c>
    </row>
    <row r="89" spans="1:6" ht="12.75">
      <c r="A89" s="3" t="s">
        <v>12</v>
      </c>
      <c r="B89" s="23">
        <v>6171</v>
      </c>
      <c r="C89" s="3"/>
      <c r="D89" s="18">
        <v>2800000</v>
      </c>
      <c r="E89" s="18">
        <v>2800000</v>
      </c>
      <c r="F89" s="6">
        <v>2800000</v>
      </c>
    </row>
    <row r="90" spans="1:6" ht="12.75">
      <c r="A90" s="3" t="s">
        <v>66</v>
      </c>
      <c r="B90" s="23" t="s">
        <v>67</v>
      </c>
      <c r="C90" s="3"/>
      <c r="D90" s="18">
        <v>200000</v>
      </c>
      <c r="E90" s="18">
        <v>200000</v>
      </c>
      <c r="F90" s="6">
        <v>200000</v>
      </c>
    </row>
    <row r="91" spans="1:6" ht="12.75" hidden="1">
      <c r="A91" s="7"/>
      <c r="B91" s="23"/>
      <c r="C91" s="7"/>
      <c r="D91" s="18"/>
      <c r="E91" s="18"/>
      <c r="F91" s="5"/>
    </row>
    <row r="92" spans="1:6" ht="12.75" hidden="1">
      <c r="A92" s="7"/>
      <c r="B92" s="23"/>
      <c r="C92" s="7"/>
      <c r="D92" s="18"/>
      <c r="E92" s="18"/>
      <c r="F92" s="5"/>
    </row>
    <row r="93" spans="1:6" ht="12.75" hidden="1">
      <c r="A93" s="7"/>
      <c r="B93" s="23"/>
      <c r="C93" s="7"/>
      <c r="D93" s="18"/>
      <c r="E93" s="18"/>
      <c r="F93" s="5"/>
    </row>
    <row r="94" spans="1:6" ht="12.75" hidden="1">
      <c r="A94" s="7"/>
      <c r="B94" s="23"/>
      <c r="C94" s="7"/>
      <c r="D94" s="18"/>
      <c r="E94" s="18"/>
      <c r="F94" s="5"/>
    </row>
    <row r="95" spans="1:6" ht="12.75" hidden="1">
      <c r="A95" s="7"/>
      <c r="B95" s="23"/>
      <c r="C95" s="7"/>
      <c r="D95" s="18"/>
      <c r="E95" s="18"/>
      <c r="F95" s="5"/>
    </row>
    <row r="96" spans="1:6" ht="12.75" hidden="1">
      <c r="A96" s="7"/>
      <c r="B96" s="23"/>
      <c r="C96" s="7"/>
      <c r="D96" s="18"/>
      <c r="E96" s="18"/>
      <c r="F96" s="5"/>
    </row>
    <row r="97" spans="1:6" ht="12.75" hidden="1">
      <c r="A97" s="7"/>
      <c r="B97" s="23"/>
      <c r="C97" s="7"/>
      <c r="D97" s="18"/>
      <c r="E97" s="18"/>
      <c r="F97" s="5"/>
    </row>
    <row r="98" spans="1:6" ht="12.75" hidden="1">
      <c r="A98" s="7"/>
      <c r="B98" s="23"/>
      <c r="C98" s="7"/>
      <c r="D98" s="18"/>
      <c r="E98" s="18"/>
      <c r="F98" s="5"/>
    </row>
    <row r="99" spans="1:6" ht="12.75" hidden="1">
      <c r="A99" s="7"/>
      <c r="B99" s="23"/>
      <c r="C99" s="7"/>
      <c r="D99" s="18"/>
      <c r="E99" s="18"/>
      <c r="F99" s="5"/>
    </row>
    <row r="100" spans="1:6" ht="12.75" hidden="1">
      <c r="A100" s="7"/>
      <c r="B100" s="23"/>
      <c r="C100" s="7"/>
      <c r="D100" s="18"/>
      <c r="E100" s="18"/>
      <c r="F100" s="5"/>
    </row>
    <row r="101" spans="1:6" ht="12.75" hidden="1">
      <c r="A101" s="7"/>
      <c r="B101" s="23"/>
      <c r="C101" s="7"/>
      <c r="D101" s="18"/>
      <c r="E101" s="18"/>
      <c r="F101" s="5"/>
    </row>
    <row r="102" spans="1:6" ht="12.75" hidden="1">
      <c r="A102" s="7"/>
      <c r="B102" s="23"/>
      <c r="C102" s="7"/>
      <c r="D102" s="18"/>
      <c r="E102" s="18"/>
      <c r="F102" s="5"/>
    </row>
    <row r="103" spans="1:6" ht="12.75" hidden="1">
      <c r="A103" s="3"/>
      <c r="B103" s="23"/>
      <c r="C103" s="3"/>
      <c r="D103" s="17"/>
      <c r="E103" s="18"/>
      <c r="F103" s="5"/>
    </row>
    <row r="104" spans="1:6" ht="12.75" hidden="1">
      <c r="A104" s="7"/>
      <c r="B104" s="23"/>
      <c r="C104" s="7"/>
      <c r="D104" s="18"/>
      <c r="E104" s="18"/>
      <c r="F104" s="5"/>
    </row>
    <row r="105" spans="1:6" ht="12.75" hidden="1">
      <c r="A105" s="7"/>
      <c r="B105" s="23"/>
      <c r="C105" s="7"/>
      <c r="D105" s="18"/>
      <c r="E105" s="18"/>
      <c r="F105" s="5"/>
    </row>
    <row r="106" spans="1:6" ht="12.75" hidden="1">
      <c r="A106" s="7"/>
      <c r="B106" s="23"/>
      <c r="C106" s="7"/>
      <c r="D106" s="18"/>
      <c r="E106" s="18"/>
      <c r="F106" s="5"/>
    </row>
    <row r="107" spans="1:6" ht="12.75" hidden="1">
      <c r="A107" s="7"/>
      <c r="B107" s="23"/>
      <c r="C107" s="7"/>
      <c r="D107" s="18"/>
      <c r="E107" s="18"/>
      <c r="F107" s="5"/>
    </row>
    <row r="108" spans="1:6" ht="12.75" hidden="1">
      <c r="A108" s="7"/>
      <c r="B108" s="23"/>
      <c r="C108" s="7"/>
      <c r="D108" s="18"/>
      <c r="E108" s="18"/>
      <c r="F108" s="5"/>
    </row>
    <row r="109" spans="1:6" ht="12.75" hidden="1">
      <c r="A109" s="7"/>
      <c r="B109" s="23"/>
      <c r="C109" s="7"/>
      <c r="D109" s="18"/>
      <c r="E109" s="18"/>
      <c r="F109" s="5"/>
    </row>
    <row r="110" spans="1:6" ht="12.75" hidden="1">
      <c r="A110" s="7"/>
      <c r="B110" s="23"/>
      <c r="C110" s="7"/>
      <c r="D110" s="18"/>
      <c r="E110" s="18"/>
      <c r="F110" s="5"/>
    </row>
    <row r="111" spans="1:6" ht="12.75" hidden="1">
      <c r="A111" s="7"/>
      <c r="B111" s="23"/>
      <c r="C111" s="7"/>
      <c r="D111" s="18"/>
      <c r="E111" s="18"/>
      <c r="F111" s="5"/>
    </row>
    <row r="112" spans="1:6" ht="12.75" hidden="1">
      <c r="A112" s="7"/>
      <c r="B112" s="23"/>
      <c r="C112" s="7"/>
      <c r="D112" s="18"/>
      <c r="E112" s="18"/>
      <c r="F112" s="5"/>
    </row>
    <row r="113" spans="1:6" ht="12.75" hidden="1">
      <c r="A113" s="7"/>
      <c r="B113" s="23"/>
      <c r="C113" s="7"/>
      <c r="D113" s="18"/>
      <c r="E113" s="18"/>
      <c r="F113" s="5"/>
    </row>
    <row r="114" spans="1:6" ht="12.75" hidden="1">
      <c r="A114" s="7"/>
      <c r="B114" s="23"/>
      <c r="C114" s="7"/>
      <c r="D114" s="18"/>
      <c r="E114" s="18"/>
      <c r="F114" s="5"/>
    </row>
    <row r="115" spans="1:6" ht="12.75" hidden="1">
      <c r="A115" s="7"/>
      <c r="B115" s="23"/>
      <c r="C115" s="7"/>
      <c r="D115" s="18"/>
      <c r="E115" s="18"/>
      <c r="F115" s="5"/>
    </row>
    <row r="116" spans="1:6" ht="12.75" hidden="1">
      <c r="A116" s="7"/>
      <c r="B116" s="23"/>
      <c r="C116" s="7"/>
      <c r="D116" s="18"/>
      <c r="E116" s="18"/>
      <c r="F116" s="5"/>
    </row>
    <row r="117" spans="1:6" ht="12.75" hidden="1">
      <c r="A117" s="7"/>
      <c r="B117" s="23"/>
      <c r="C117" s="7"/>
      <c r="D117" s="18"/>
      <c r="E117" s="18"/>
      <c r="F117" s="5"/>
    </row>
    <row r="118" spans="1:6" ht="12.75" hidden="1">
      <c r="A118" s="7"/>
      <c r="B118" s="23"/>
      <c r="C118" s="7"/>
      <c r="D118" s="18"/>
      <c r="E118" s="18"/>
      <c r="F118" s="5"/>
    </row>
    <row r="119" spans="1:6" ht="12.75" hidden="1">
      <c r="A119" s="3"/>
      <c r="B119" s="23"/>
      <c r="C119" s="3"/>
      <c r="D119" s="18"/>
      <c r="E119" s="18"/>
      <c r="F119" s="5"/>
    </row>
    <row r="120" spans="1:6" ht="12.75" hidden="1">
      <c r="A120" s="7"/>
      <c r="B120" s="23"/>
      <c r="C120" s="7"/>
      <c r="D120" s="18"/>
      <c r="E120" s="18"/>
      <c r="F120" s="5"/>
    </row>
    <row r="121" spans="1:6" ht="12.75" hidden="1">
      <c r="A121" s="7"/>
      <c r="B121" s="23"/>
      <c r="C121" s="7"/>
      <c r="D121" s="18"/>
      <c r="E121" s="18"/>
      <c r="F121" s="5"/>
    </row>
    <row r="122" spans="1:6" ht="12.75" hidden="1">
      <c r="A122" s="7"/>
      <c r="B122" s="23"/>
      <c r="C122" s="7"/>
      <c r="D122" s="18"/>
      <c r="E122" s="18"/>
      <c r="F122" s="5"/>
    </row>
    <row r="123" spans="1:6" ht="12.75" hidden="1">
      <c r="A123" s="7"/>
      <c r="B123" s="23"/>
      <c r="C123" s="7"/>
      <c r="D123" s="18"/>
      <c r="E123" s="18"/>
      <c r="F123" s="5"/>
    </row>
    <row r="124" spans="1:6" ht="12.75">
      <c r="A124" s="3" t="s">
        <v>11</v>
      </c>
      <c r="B124" s="23"/>
      <c r="C124" s="3"/>
      <c r="D124" s="17">
        <f>SUM(D4:D123)</f>
        <v>7722000</v>
      </c>
      <c r="E124" s="17">
        <f>SUM(E4:E123)</f>
        <v>7282000</v>
      </c>
      <c r="F124" s="4">
        <f>SUM(F4:F123)</f>
        <v>7332000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&amp;C&amp;"Arial CE,tučné"&amp;14Rozpočtový výhled &amp;"Arial CE,obyčejné"&amp;10
&amp;"Arial CE,tučné"&amp;12rozpočtové výdaje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Voborníková</dc:creator>
  <cp:keywords/>
  <dc:description/>
  <cp:lastModifiedBy>Obecní úřad Suchý Důl</cp:lastModifiedBy>
  <cp:lastPrinted>2018-03-05T07:06:04Z</cp:lastPrinted>
  <dcterms:created xsi:type="dcterms:W3CDTF">2004-01-20T08:29:47Z</dcterms:created>
  <dcterms:modified xsi:type="dcterms:W3CDTF">2018-03-05T07:06:17Z</dcterms:modified>
  <cp:category/>
  <cp:version/>
  <cp:contentType/>
  <cp:contentStatus/>
</cp:coreProperties>
</file>